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Michelle\Documents\Video Planning\"/>
    </mc:Choice>
  </mc:AlternateContent>
  <xr:revisionPtr revIDLastSave="0" documentId="13_ncr:1_{D29066E9-E6F9-4B8A-90F9-AC6894754A0F}" xr6:coauthVersionLast="47" xr6:coauthVersionMax="47" xr10:uidLastSave="{00000000-0000-0000-0000-000000000000}"/>
  <bookViews>
    <workbookView xWindow="28680" yWindow="-120" windowWidth="29040" windowHeight="15840" xr2:uid="{2CE43E9C-9A9D-4FCB-988D-FBD042D695A9}"/>
  </bookViews>
  <sheets>
    <sheet name="Long Format" sheetId="1" r:id="rId1"/>
    <sheet name="FICA &amp; Fed Payable combined" sheetId="3" r:id="rId2"/>
    <sheet name="Alternative Entry"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4" i="3" l="1"/>
  <c r="C29" i="3" s="1"/>
  <c r="B7" i="3"/>
  <c r="B29" i="3" s="1"/>
  <c r="C32" i="2"/>
  <c r="B7" i="2"/>
  <c r="B32" i="2" s="1"/>
  <c r="B23" i="1"/>
  <c r="C26" i="1" s="1"/>
  <c r="C12" i="1"/>
  <c r="B7" i="1"/>
  <c r="C31" i="1" l="1"/>
  <c r="B31" i="1" l="1"/>
</calcChain>
</file>

<file path=xl/sharedStrings.xml><?xml version="1.0" encoding="utf-8"?>
<sst xmlns="http://schemas.openxmlformats.org/spreadsheetml/2006/main" count="176" uniqueCount="47">
  <si>
    <t>Payroll Journal Entry Template</t>
  </si>
  <si>
    <t>Salaries Expense</t>
  </si>
  <si>
    <t>Payroll Tax Expense</t>
  </si>
  <si>
    <t>Group Medical Insurance Expense</t>
  </si>
  <si>
    <t>Debit</t>
  </si>
  <si>
    <t>Credit</t>
  </si>
  <si>
    <t>Disability Insurance Expense</t>
  </si>
  <si>
    <t>Payroll Checking Account</t>
  </si>
  <si>
    <t>401K Payable</t>
  </si>
  <si>
    <t>Federal Income Taxes Payable</t>
  </si>
  <si>
    <t>State Income Taxes Payable</t>
  </si>
  <si>
    <t>FICA Taxes Payable</t>
  </si>
  <si>
    <t>Profit Sharing Expense</t>
  </si>
  <si>
    <t>Federal Unemployment Taxes Payable</t>
  </si>
  <si>
    <t>NC Unemployment Taxes Payable</t>
  </si>
  <si>
    <t>Office Supplies Expense</t>
  </si>
  <si>
    <t>gross pay</t>
  </si>
  <si>
    <t>reimbursements recorded to expense account</t>
  </si>
  <si>
    <t>employer payroll tax expense</t>
  </si>
  <si>
    <t>medical premiums paid by employees</t>
  </si>
  <si>
    <t>disability insurance premiums paid by employees</t>
  </si>
  <si>
    <t>employee 401K contributions to be paid</t>
  </si>
  <si>
    <t>payroll taxes and tax withholdings paid via payroll processing service</t>
  </si>
  <si>
    <t>employer match of 401K - expense of the business</t>
  </si>
  <si>
    <t>employer match of 401K to be paid</t>
  </si>
  <si>
    <t>reverse payable to show 401K contributions are paid</t>
  </si>
  <si>
    <t>state income tax withhold to be paid</t>
  </si>
  <si>
    <t>FICA taxes to be paid</t>
  </si>
  <si>
    <t>unemployment taxes to be paid</t>
  </si>
  <si>
    <t>federal income tax withholdings to be paid</t>
  </si>
  <si>
    <t>net pay to employees</t>
  </si>
  <si>
    <t>reverse FICA tax payable when paid</t>
  </si>
  <si>
    <t>payroll taxes and tax withholdings paid to government agencies</t>
  </si>
  <si>
    <t>reverse state income tax payable when paid</t>
  </si>
  <si>
    <t>reverse federal income tax payable when paid</t>
  </si>
  <si>
    <t>reverse unemployment tax payable when paid</t>
  </si>
  <si>
    <t>*this entry skips the tax payables and could be used as a shortcut if the payroll and withholding taxes are processed/to be paid by payroll processing service at the same time as payroll</t>
  </si>
  <si>
    <t>reimbursements to employees recorded to expense account</t>
  </si>
  <si>
    <t>deduction from bank account to send 401K contributions to 401K administrator</t>
  </si>
  <si>
    <t>Account Category</t>
  </si>
  <si>
    <t>Expense</t>
  </si>
  <si>
    <t>Liability</t>
  </si>
  <si>
    <t>Asset</t>
  </si>
  <si>
    <t>Federal Taxes Payable</t>
  </si>
  <si>
    <t>federal income tax withholdings and employer/employee FICA taxes to be paid</t>
  </si>
  <si>
    <t>reverse federal income tax withholdings and employer/employee FICA taxes when paid</t>
  </si>
  <si>
    <t>*this entry combines the Federal Income Taxes Payable and FICA Taxes Payable into one Federal Taxes Payable account since both of those are paid to the same entity (IRS) usually at the same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</si>
</sst>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2"/>
      <color theme="1"/>
      <name val="Calibri"/>
      <family val="2"/>
      <scheme val="minor"/>
    </font>
    <font>
      <sz val="12"/>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2" fillId="0" borderId="0" xfId="0" applyFont="1"/>
    <xf numFmtId="0" fontId="1" fillId="0" borderId="1" xfId="0" applyFont="1" applyBorder="1"/>
    <xf numFmtId="0" fontId="2" fillId="0" borderId="1" xfId="0" applyFont="1" applyBorder="1"/>
    <xf numFmtId="0" fontId="1" fillId="0" borderId="1" xfId="0" applyFont="1" applyBorder="1" applyAlignment="1">
      <alignment horizontal="center"/>
    </xf>
    <xf numFmtId="2" fontId="2" fillId="0" borderId="1" xfId="0" applyNumberFormat="1" applyFont="1" applyBorder="1"/>
    <xf numFmtId="2" fontId="0" fillId="0" borderId="0" xfId="0" applyNumberForma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EFE37-D07A-47C9-889B-E66DA62E1D48}">
  <dimension ref="A2:E32"/>
  <sheetViews>
    <sheetView tabSelected="1" topLeftCell="A8" zoomScale="110" zoomScaleNormal="110" workbookViewId="0">
      <selection activeCell="A10" sqref="A10"/>
    </sheetView>
  </sheetViews>
  <sheetFormatPr defaultRowHeight="15" x14ac:dyDescent="0.25"/>
  <cols>
    <col min="1" max="1" width="36.7109375" customWidth="1"/>
    <col min="2" max="3" width="10.7109375" customWidth="1"/>
    <col min="4" max="4" width="67.5703125" customWidth="1"/>
    <col min="5" max="5" width="14.7109375" customWidth="1"/>
  </cols>
  <sheetData>
    <row r="2" spans="1:5" ht="15.75" x14ac:dyDescent="0.25">
      <c r="A2" s="2" t="s">
        <v>0</v>
      </c>
      <c r="B2" s="3"/>
      <c r="C2" s="3"/>
    </row>
    <row r="3" spans="1:5" ht="15.75" x14ac:dyDescent="0.25">
      <c r="A3" s="3"/>
      <c r="B3" s="3"/>
      <c r="C3" s="3"/>
    </row>
    <row r="4" spans="1:5" ht="15.75" x14ac:dyDescent="0.25">
      <c r="A4" s="3"/>
      <c r="B4" s="4" t="s">
        <v>4</v>
      </c>
      <c r="C4" s="4" t="s">
        <v>5</v>
      </c>
      <c r="E4" s="7" t="s">
        <v>39</v>
      </c>
    </row>
    <row r="5" spans="1:5" ht="15.75" x14ac:dyDescent="0.25">
      <c r="A5" s="3" t="s">
        <v>1</v>
      </c>
      <c r="B5" s="5">
        <v>7435</v>
      </c>
      <c r="C5" s="5"/>
      <c r="D5" t="s">
        <v>16</v>
      </c>
      <c r="E5" t="s">
        <v>40</v>
      </c>
    </row>
    <row r="6" spans="1:5" ht="15.75" x14ac:dyDescent="0.25">
      <c r="A6" s="3" t="s">
        <v>15</v>
      </c>
      <c r="B6" s="5">
        <v>200</v>
      </c>
      <c r="C6" s="5"/>
      <c r="D6" t="s">
        <v>37</v>
      </c>
      <c r="E6" t="s">
        <v>40</v>
      </c>
    </row>
    <row r="7" spans="1:5" ht="15.75" x14ac:dyDescent="0.25">
      <c r="A7" s="3" t="s">
        <v>2</v>
      </c>
      <c r="B7" s="5">
        <f>463.48+103.39+13.86+2.31</f>
        <v>583.04</v>
      </c>
      <c r="C7" s="5"/>
      <c r="D7" t="s">
        <v>18</v>
      </c>
      <c r="E7" t="s">
        <v>40</v>
      </c>
    </row>
    <row r="8" spans="1:5" ht="15.75" x14ac:dyDescent="0.25">
      <c r="A8" s="3" t="s">
        <v>3</v>
      </c>
      <c r="B8" s="5"/>
      <c r="C8" s="5">
        <v>304.5</v>
      </c>
      <c r="D8" t="s">
        <v>19</v>
      </c>
      <c r="E8" t="s">
        <v>40</v>
      </c>
    </row>
    <row r="9" spans="1:5" ht="15.75" x14ac:dyDescent="0.25">
      <c r="A9" s="3" t="s">
        <v>6</v>
      </c>
      <c r="B9" s="5"/>
      <c r="C9" s="5">
        <v>73.150000000000006</v>
      </c>
      <c r="D9" t="s">
        <v>20</v>
      </c>
      <c r="E9" t="s">
        <v>40</v>
      </c>
    </row>
    <row r="10" spans="1:5" ht="15.75" x14ac:dyDescent="0.25">
      <c r="A10" s="3" t="s">
        <v>9</v>
      </c>
      <c r="B10" s="5"/>
      <c r="C10" s="5">
        <v>410</v>
      </c>
      <c r="D10" t="s">
        <v>29</v>
      </c>
      <c r="E10" t="s">
        <v>41</v>
      </c>
    </row>
    <row r="11" spans="1:5" ht="15.75" x14ac:dyDescent="0.25">
      <c r="A11" s="3" t="s">
        <v>10</v>
      </c>
      <c r="B11" s="5"/>
      <c r="C11" s="5">
        <v>270</v>
      </c>
      <c r="D11" t="s">
        <v>26</v>
      </c>
      <c r="E11" t="s">
        <v>41</v>
      </c>
    </row>
    <row r="12" spans="1:5" ht="15.75" x14ac:dyDescent="0.25">
      <c r="A12" s="3" t="s">
        <v>11</v>
      </c>
      <c r="B12" s="5"/>
      <c r="C12" s="5">
        <f>463.48+103.39+463.48+103.39</f>
        <v>1133.74</v>
      </c>
      <c r="D12" t="s">
        <v>27</v>
      </c>
      <c r="E12" t="s">
        <v>41</v>
      </c>
    </row>
    <row r="13" spans="1:5" ht="15.75" x14ac:dyDescent="0.25">
      <c r="A13" s="3" t="s">
        <v>13</v>
      </c>
      <c r="B13" s="5"/>
      <c r="C13" s="5">
        <v>13.86</v>
      </c>
      <c r="D13" t="s">
        <v>28</v>
      </c>
      <c r="E13" t="s">
        <v>41</v>
      </c>
    </row>
    <row r="14" spans="1:5" ht="15.75" x14ac:dyDescent="0.25">
      <c r="A14" s="3" t="s">
        <v>14</v>
      </c>
      <c r="B14" s="5"/>
      <c r="C14" s="5">
        <v>2.31</v>
      </c>
      <c r="D14" s="6" t="s">
        <v>28</v>
      </c>
      <c r="E14" t="s">
        <v>41</v>
      </c>
    </row>
    <row r="15" spans="1:5" ht="15.75" x14ac:dyDescent="0.25">
      <c r="A15" s="3" t="s">
        <v>8</v>
      </c>
      <c r="B15" s="5"/>
      <c r="C15" s="5">
        <v>223.05</v>
      </c>
      <c r="D15" t="s">
        <v>21</v>
      </c>
      <c r="E15" t="s">
        <v>41</v>
      </c>
    </row>
    <row r="16" spans="1:5" ht="15.75" x14ac:dyDescent="0.25">
      <c r="A16" s="3" t="s">
        <v>7</v>
      </c>
      <c r="B16" s="5"/>
      <c r="C16" s="5">
        <v>5787.43</v>
      </c>
      <c r="D16" t="s">
        <v>30</v>
      </c>
      <c r="E16" t="s">
        <v>42</v>
      </c>
    </row>
    <row r="17" spans="1:5" ht="15.75" x14ac:dyDescent="0.25">
      <c r="A17" s="3"/>
      <c r="B17" s="5"/>
      <c r="C17" s="5"/>
    </row>
    <row r="18" spans="1:5" ht="15.75" x14ac:dyDescent="0.25">
      <c r="A18" s="3" t="s">
        <v>12</v>
      </c>
      <c r="B18" s="5">
        <v>223.05</v>
      </c>
      <c r="C18" s="5"/>
      <c r="D18" t="s">
        <v>23</v>
      </c>
      <c r="E18" t="s">
        <v>40</v>
      </c>
    </row>
    <row r="19" spans="1:5" ht="15.75" x14ac:dyDescent="0.25">
      <c r="A19" s="3" t="s">
        <v>8</v>
      </c>
      <c r="B19" s="5"/>
      <c r="C19" s="5">
        <v>223.05</v>
      </c>
      <c r="D19" t="s">
        <v>24</v>
      </c>
      <c r="E19" t="s">
        <v>41</v>
      </c>
    </row>
    <row r="20" spans="1:5" ht="15.75" x14ac:dyDescent="0.25">
      <c r="A20" s="3"/>
      <c r="B20" s="5"/>
      <c r="C20" s="5"/>
    </row>
    <row r="21" spans="1:5" ht="15.75" x14ac:dyDescent="0.25">
      <c r="A21" s="3" t="s">
        <v>9</v>
      </c>
      <c r="B21" s="5">
        <v>410</v>
      </c>
      <c r="C21" s="5"/>
      <c r="D21" t="s">
        <v>34</v>
      </c>
      <c r="E21" t="s">
        <v>41</v>
      </c>
    </row>
    <row r="22" spans="1:5" ht="15.75" x14ac:dyDescent="0.25">
      <c r="A22" s="3" t="s">
        <v>10</v>
      </c>
      <c r="B22" s="5">
        <v>270</v>
      </c>
      <c r="C22" s="5"/>
      <c r="D22" t="s">
        <v>33</v>
      </c>
      <c r="E22" t="s">
        <v>41</v>
      </c>
    </row>
    <row r="23" spans="1:5" ht="15.75" x14ac:dyDescent="0.25">
      <c r="A23" s="3" t="s">
        <v>11</v>
      </c>
      <c r="B23" s="5">
        <f>463.48+103.39+463.48+103.39</f>
        <v>1133.74</v>
      </c>
      <c r="C23" s="5"/>
      <c r="D23" t="s">
        <v>31</v>
      </c>
      <c r="E23" t="s">
        <v>41</v>
      </c>
    </row>
    <row r="24" spans="1:5" ht="15.75" x14ac:dyDescent="0.25">
      <c r="A24" s="3" t="s">
        <v>13</v>
      </c>
      <c r="B24" s="5">
        <v>13.86</v>
      </c>
      <c r="C24" s="5"/>
      <c r="D24" t="s">
        <v>35</v>
      </c>
      <c r="E24" t="s">
        <v>41</v>
      </c>
    </row>
    <row r="25" spans="1:5" ht="15.75" x14ac:dyDescent="0.25">
      <c r="A25" s="3" t="s">
        <v>14</v>
      </c>
      <c r="B25" s="5">
        <v>2.31</v>
      </c>
      <c r="C25" s="5"/>
      <c r="D25" t="s">
        <v>35</v>
      </c>
      <c r="E25" t="s">
        <v>41</v>
      </c>
    </row>
    <row r="26" spans="1:5" ht="15.75" x14ac:dyDescent="0.25">
      <c r="A26" s="3" t="s">
        <v>7</v>
      </c>
      <c r="B26" s="5"/>
      <c r="C26" s="5">
        <f>SUM(B21:B25)</f>
        <v>1829.9099999999999</v>
      </c>
      <c r="D26" t="s">
        <v>32</v>
      </c>
      <c r="E26" t="s">
        <v>42</v>
      </c>
    </row>
    <row r="27" spans="1:5" ht="15.75" x14ac:dyDescent="0.25">
      <c r="A27" s="3"/>
      <c r="B27" s="5"/>
      <c r="C27" s="5"/>
    </row>
    <row r="28" spans="1:5" ht="15.75" x14ac:dyDescent="0.25">
      <c r="A28" s="3" t="s">
        <v>8</v>
      </c>
      <c r="B28" s="5">
        <v>446.1</v>
      </c>
      <c r="C28" s="5"/>
      <c r="D28" t="s">
        <v>25</v>
      </c>
      <c r="E28" t="s">
        <v>41</v>
      </c>
    </row>
    <row r="29" spans="1:5" ht="15.75" x14ac:dyDescent="0.25">
      <c r="A29" s="3" t="s">
        <v>7</v>
      </c>
      <c r="B29" s="5"/>
      <c r="C29" s="5">
        <v>446.1</v>
      </c>
      <c r="D29" t="s">
        <v>38</v>
      </c>
      <c r="E29" t="s">
        <v>42</v>
      </c>
    </row>
    <row r="30" spans="1:5" ht="15.75" x14ac:dyDescent="0.25">
      <c r="A30" s="3"/>
      <c r="B30" s="5"/>
      <c r="C30" s="5"/>
    </row>
    <row r="31" spans="1:5" ht="15.75" x14ac:dyDescent="0.25">
      <c r="A31" s="3"/>
      <c r="B31" s="5">
        <f>SUM(B5:B29)</f>
        <v>10717.1</v>
      </c>
      <c r="C31" s="5">
        <f>SUM(C5:C29)</f>
        <v>10717.1</v>
      </c>
    </row>
    <row r="32" spans="1:5" ht="15.75" x14ac:dyDescent="0.25">
      <c r="A32" s="1"/>
      <c r="B32" s="1"/>
      <c r="C32" s="1"/>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BF3DB-D577-4DA6-9BB4-8AC47F5BCC48}">
  <dimension ref="A2:F31"/>
  <sheetViews>
    <sheetView topLeftCell="A8" zoomScale="110" zoomScaleNormal="110" workbookViewId="0">
      <selection activeCell="A32" sqref="A32"/>
    </sheetView>
  </sheetViews>
  <sheetFormatPr defaultRowHeight="15" x14ac:dyDescent="0.25"/>
  <cols>
    <col min="1" max="1" width="36.7109375" customWidth="1"/>
    <col min="2" max="3" width="10.7109375" customWidth="1"/>
    <col min="4" max="4" width="76.28515625" customWidth="1"/>
    <col min="5" max="5" width="14.7109375" customWidth="1"/>
  </cols>
  <sheetData>
    <row r="2" spans="1:6" ht="15.75" x14ac:dyDescent="0.25">
      <c r="A2" s="2" t="s">
        <v>0</v>
      </c>
      <c r="B2" s="3"/>
      <c r="C2" s="3"/>
    </row>
    <row r="3" spans="1:6" ht="15.75" x14ac:dyDescent="0.25">
      <c r="A3" s="3"/>
      <c r="B3" s="3"/>
      <c r="C3" s="3"/>
    </row>
    <row r="4" spans="1:6" ht="15.75" x14ac:dyDescent="0.25">
      <c r="A4" s="3"/>
      <c r="B4" s="4" t="s">
        <v>4</v>
      </c>
      <c r="C4" s="4" t="s">
        <v>5</v>
      </c>
      <c r="E4" s="7" t="s">
        <v>39</v>
      </c>
    </row>
    <row r="5" spans="1:6" ht="15.75" x14ac:dyDescent="0.25">
      <c r="A5" s="3" t="s">
        <v>1</v>
      </c>
      <c r="B5" s="5">
        <v>7435</v>
      </c>
      <c r="C5" s="5"/>
      <c r="D5" t="s">
        <v>16</v>
      </c>
      <c r="E5" t="s">
        <v>40</v>
      </c>
    </row>
    <row r="6" spans="1:6" ht="15.75" x14ac:dyDescent="0.25">
      <c r="A6" s="3" t="s">
        <v>15</v>
      </c>
      <c r="B6" s="5">
        <v>200</v>
      </c>
      <c r="C6" s="5"/>
      <c r="D6" t="s">
        <v>37</v>
      </c>
      <c r="E6" t="s">
        <v>40</v>
      </c>
    </row>
    <row r="7" spans="1:6" ht="15.75" x14ac:dyDescent="0.25">
      <c r="A7" s="3" t="s">
        <v>2</v>
      </c>
      <c r="B7" s="5">
        <f>463.48+103.39+13.86+2.31</f>
        <v>583.04</v>
      </c>
      <c r="C7" s="5"/>
      <c r="D7" t="s">
        <v>18</v>
      </c>
      <c r="E7" t="s">
        <v>40</v>
      </c>
    </row>
    <row r="8" spans="1:6" ht="15.75" x14ac:dyDescent="0.25">
      <c r="A8" s="3" t="s">
        <v>3</v>
      </c>
      <c r="B8" s="5"/>
      <c r="C8" s="5">
        <v>304.5</v>
      </c>
      <c r="D8" t="s">
        <v>19</v>
      </c>
      <c r="E8" t="s">
        <v>40</v>
      </c>
    </row>
    <row r="9" spans="1:6" ht="15.75" x14ac:dyDescent="0.25">
      <c r="A9" s="3" t="s">
        <v>6</v>
      </c>
      <c r="B9" s="5"/>
      <c r="C9" s="5">
        <v>73.150000000000006</v>
      </c>
      <c r="D9" t="s">
        <v>20</v>
      </c>
      <c r="E9" t="s">
        <v>40</v>
      </c>
    </row>
    <row r="10" spans="1:6" ht="15.75" x14ac:dyDescent="0.25">
      <c r="A10" s="3" t="s">
        <v>43</v>
      </c>
      <c r="B10" s="5"/>
      <c r="C10" s="5">
        <v>1543.74</v>
      </c>
      <c r="D10" t="s">
        <v>44</v>
      </c>
      <c r="E10" t="s">
        <v>41</v>
      </c>
    </row>
    <row r="11" spans="1:6" ht="15.75" x14ac:dyDescent="0.25">
      <c r="A11" s="3" t="s">
        <v>10</v>
      </c>
      <c r="B11" s="5"/>
      <c r="C11" s="5">
        <v>270</v>
      </c>
      <c r="D11" t="s">
        <v>26</v>
      </c>
      <c r="E11" t="s">
        <v>41</v>
      </c>
    </row>
    <row r="12" spans="1:6" ht="15.75" x14ac:dyDescent="0.25">
      <c r="A12" s="3" t="s">
        <v>13</v>
      </c>
      <c r="B12" s="5"/>
      <c r="C12" s="5">
        <v>13.86</v>
      </c>
      <c r="D12" t="s">
        <v>28</v>
      </c>
      <c r="E12" t="s">
        <v>41</v>
      </c>
      <c r="F12" s="6"/>
    </row>
    <row r="13" spans="1:6" ht="15.75" x14ac:dyDescent="0.25">
      <c r="A13" s="3" t="s">
        <v>14</v>
      </c>
      <c r="B13" s="5"/>
      <c r="C13" s="5">
        <v>2.31</v>
      </c>
      <c r="D13" s="6" t="s">
        <v>28</v>
      </c>
      <c r="E13" t="s">
        <v>41</v>
      </c>
    </row>
    <row r="14" spans="1:6" ht="15.75" x14ac:dyDescent="0.25">
      <c r="A14" s="3" t="s">
        <v>8</v>
      </c>
      <c r="B14" s="5"/>
      <c r="C14" s="5">
        <v>223.05</v>
      </c>
      <c r="D14" t="s">
        <v>21</v>
      </c>
      <c r="E14" t="s">
        <v>41</v>
      </c>
    </row>
    <row r="15" spans="1:6" ht="15.75" x14ac:dyDescent="0.25">
      <c r="A15" s="3" t="s">
        <v>7</v>
      </c>
      <c r="B15" s="5"/>
      <c r="C15" s="5">
        <v>5787.43</v>
      </c>
      <c r="D15" t="s">
        <v>30</v>
      </c>
      <c r="E15" t="s">
        <v>42</v>
      </c>
    </row>
    <row r="16" spans="1:6" ht="15.75" x14ac:dyDescent="0.25">
      <c r="A16" s="3"/>
      <c r="B16" s="5"/>
      <c r="C16" s="5"/>
    </row>
    <row r="17" spans="1:5" ht="15.75" x14ac:dyDescent="0.25">
      <c r="A17" s="3" t="s">
        <v>12</v>
      </c>
      <c r="B17" s="5">
        <v>223.05</v>
      </c>
      <c r="C17" s="5"/>
      <c r="D17" t="s">
        <v>23</v>
      </c>
      <c r="E17" t="s">
        <v>40</v>
      </c>
    </row>
    <row r="18" spans="1:5" ht="15.75" x14ac:dyDescent="0.25">
      <c r="A18" s="3" t="s">
        <v>8</v>
      </c>
      <c r="B18" s="5"/>
      <c r="C18" s="5">
        <v>223.05</v>
      </c>
      <c r="D18" t="s">
        <v>24</v>
      </c>
      <c r="E18" t="s">
        <v>41</v>
      </c>
    </row>
    <row r="19" spans="1:5" ht="15.75" x14ac:dyDescent="0.25">
      <c r="A19" s="3"/>
      <c r="B19" s="5"/>
      <c r="C19" s="5"/>
    </row>
    <row r="20" spans="1:5" ht="15.75" x14ac:dyDescent="0.25">
      <c r="A20" s="3" t="s">
        <v>43</v>
      </c>
      <c r="B20" s="5">
        <v>1543.74</v>
      </c>
      <c r="C20" s="5"/>
      <c r="D20" t="s">
        <v>45</v>
      </c>
      <c r="E20" t="s">
        <v>41</v>
      </c>
    </row>
    <row r="21" spans="1:5" ht="15.75" x14ac:dyDescent="0.25">
      <c r="A21" s="3" t="s">
        <v>10</v>
      </c>
      <c r="B21" s="5">
        <v>270</v>
      </c>
      <c r="C21" s="5"/>
      <c r="D21" t="s">
        <v>33</v>
      </c>
      <c r="E21" t="s">
        <v>41</v>
      </c>
    </row>
    <row r="22" spans="1:5" ht="15.75" x14ac:dyDescent="0.25">
      <c r="A22" s="3" t="s">
        <v>13</v>
      </c>
      <c r="B22" s="5">
        <v>13.86</v>
      </c>
      <c r="C22" s="5"/>
      <c r="D22" t="s">
        <v>35</v>
      </c>
      <c r="E22" t="s">
        <v>41</v>
      </c>
    </row>
    <row r="23" spans="1:5" ht="15.75" x14ac:dyDescent="0.25">
      <c r="A23" s="3" t="s">
        <v>14</v>
      </c>
      <c r="B23" s="5">
        <v>2.31</v>
      </c>
      <c r="C23" s="5"/>
      <c r="D23" t="s">
        <v>35</v>
      </c>
      <c r="E23" t="s">
        <v>41</v>
      </c>
    </row>
    <row r="24" spans="1:5" ht="15.75" x14ac:dyDescent="0.25">
      <c r="A24" s="3" t="s">
        <v>7</v>
      </c>
      <c r="B24" s="5"/>
      <c r="C24" s="5">
        <f>SUM(B20:B23)</f>
        <v>1829.9099999999999</v>
      </c>
      <c r="D24" t="s">
        <v>32</v>
      </c>
      <c r="E24" t="s">
        <v>42</v>
      </c>
    </row>
    <row r="25" spans="1:5" ht="15.75" x14ac:dyDescent="0.25">
      <c r="A25" s="3"/>
      <c r="B25" s="5"/>
      <c r="C25" s="5"/>
    </row>
    <row r="26" spans="1:5" ht="15.75" x14ac:dyDescent="0.25">
      <c r="A26" s="3" t="s">
        <v>8</v>
      </c>
      <c r="B26" s="5">
        <v>446.1</v>
      </c>
      <c r="C26" s="5"/>
      <c r="D26" t="s">
        <v>25</v>
      </c>
      <c r="E26" t="s">
        <v>41</v>
      </c>
    </row>
    <row r="27" spans="1:5" ht="15.75" x14ac:dyDescent="0.25">
      <c r="A27" s="3" t="s">
        <v>7</v>
      </c>
      <c r="B27" s="5"/>
      <c r="C27" s="5">
        <v>446.1</v>
      </c>
      <c r="D27" t="s">
        <v>38</v>
      </c>
      <c r="E27" t="s">
        <v>42</v>
      </c>
    </row>
    <row r="28" spans="1:5" ht="15.75" x14ac:dyDescent="0.25">
      <c r="A28" s="3"/>
      <c r="B28" s="5"/>
      <c r="C28" s="5"/>
    </row>
    <row r="29" spans="1:5" ht="15.75" x14ac:dyDescent="0.25">
      <c r="A29" s="3"/>
      <c r="B29" s="5">
        <f>SUM(B5:B27)</f>
        <v>10717.1</v>
      </c>
      <c r="C29" s="5">
        <f>SUM(C5:C27)</f>
        <v>10717.1</v>
      </c>
    </row>
    <row r="30" spans="1:5" ht="15.75" x14ac:dyDescent="0.25">
      <c r="A30" s="1"/>
      <c r="B30" s="1"/>
      <c r="C30" s="1"/>
    </row>
    <row r="31" spans="1:5" x14ac:dyDescent="0.25">
      <c r="A31" t="s">
        <v>46</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5B6DD-CDAB-465C-8DCC-9DC1E32319A2}">
  <dimension ref="A2:E34"/>
  <sheetViews>
    <sheetView workbookViewId="0">
      <selection activeCell="E19" sqref="E19"/>
    </sheetView>
  </sheetViews>
  <sheetFormatPr defaultRowHeight="15" x14ac:dyDescent="0.25"/>
  <cols>
    <col min="1" max="1" width="36.7109375" customWidth="1"/>
    <col min="2" max="3" width="10.7109375" customWidth="1"/>
    <col min="4" max="4" width="71" customWidth="1"/>
    <col min="5" max="5" width="14.7109375" customWidth="1"/>
  </cols>
  <sheetData>
    <row r="2" spans="1:5" ht="15.75" x14ac:dyDescent="0.25">
      <c r="A2" s="2" t="s">
        <v>0</v>
      </c>
      <c r="B2" s="3"/>
      <c r="C2" s="3"/>
    </row>
    <row r="3" spans="1:5" ht="15.75" x14ac:dyDescent="0.25">
      <c r="A3" s="3"/>
      <c r="B3" s="3"/>
      <c r="C3" s="3"/>
    </row>
    <row r="4" spans="1:5" ht="15.75" x14ac:dyDescent="0.25">
      <c r="A4" s="3"/>
      <c r="B4" s="4" t="s">
        <v>4</v>
      </c>
      <c r="C4" s="4" t="s">
        <v>5</v>
      </c>
      <c r="E4" s="7" t="s">
        <v>39</v>
      </c>
    </row>
    <row r="5" spans="1:5" ht="15.75" x14ac:dyDescent="0.25">
      <c r="A5" s="3" t="s">
        <v>1</v>
      </c>
      <c r="B5" s="5">
        <v>7435</v>
      </c>
      <c r="C5" s="5"/>
      <c r="D5" t="s">
        <v>16</v>
      </c>
      <c r="E5" t="s">
        <v>40</v>
      </c>
    </row>
    <row r="6" spans="1:5" ht="15.75" x14ac:dyDescent="0.25">
      <c r="A6" s="3" t="s">
        <v>15</v>
      </c>
      <c r="B6" s="5">
        <v>200</v>
      </c>
      <c r="C6" s="5"/>
      <c r="D6" t="s">
        <v>17</v>
      </c>
      <c r="E6" t="s">
        <v>40</v>
      </c>
    </row>
    <row r="7" spans="1:5" ht="15.75" x14ac:dyDescent="0.25">
      <c r="A7" s="3" t="s">
        <v>2</v>
      </c>
      <c r="B7" s="5">
        <f>463.48+103.39+13.86+2.31</f>
        <v>583.04</v>
      </c>
      <c r="C7" s="5"/>
      <c r="D7" t="s">
        <v>18</v>
      </c>
      <c r="E7" t="s">
        <v>40</v>
      </c>
    </row>
    <row r="8" spans="1:5" ht="15.75" x14ac:dyDescent="0.25">
      <c r="A8" s="3" t="s">
        <v>3</v>
      </c>
      <c r="B8" s="5"/>
      <c r="C8" s="5">
        <v>304.5</v>
      </c>
      <c r="D8" t="s">
        <v>19</v>
      </c>
      <c r="E8" t="s">
        <v>40</v>
      </c>
    </row>
    <row r="9" spans="1:5" ht="15.75" x14ac:dyDescent="0.25">
      <c r="A9" s="3" t="s">
        <v>6</v>
      </c>
      <c r="B9" s="5"/>
      <c r="C9" s="5">
        <v>73.150000000000006</v>
      </c>
      <c r="D9" t="s">
        <v>20</v>
      </c>
      <c r="E9" t="s">
        <v>40</v>
      </c>
    </row>
    <row r="10" spans="1:5" ht="15.75" x14ac:dyDescent="0.25">
      <c r="A10" s="3" t="s">
        <v>8</v>
      </c>
      <c r="B10" s="5"/>
      <c r="C10" s="5">
        <v>223.05</v>
      </c>
      <c r="D10" t="s">
        <v>21</v>
      </c>
      <c r="E10" t="s">
        <v>41</v>
      </c>
    </row>
    <row r="11" spans="1:5" ht="15.75" x14ac:dyDescent="0.25">
      <c r="A11" s="3" t="s">
        <v>7</v>
      </c>
      <c r="B11" s="5"/>
      <c r="C11" s="5">
        <v>5787.43</v>
      </c>
      <c r="D11" t="s">
        <v>30</v>
      </c>
      <c r="E11" t="s">
        <v>42</v>
      </c>
    </row>
    <row r="12" spans="1:5" ht="15.75" x14ac:dyDescent="0.25">
      <c r="A12" s="3" t="s">
        <v>7</v>
      </c>
      <c r="B12" s="5"/>
      <c r="C12" s="5">
        <v>1829.91</v>
      </c>
      <c r="D12" t="s">
        <v>22</v>
      </c>
      <c r="E12" t="s">
        <v>42</v>
      </c>
    </row>
    <row r="13" spans="1:5" ht="15.75" x14ac:dyDescent="0.25">
      <c r="A13" s="3"/>
      <c r="B13" s="5"/>
      <c r="C13" s="5"/>
    </row>
    <row r="14" spans="1:5" ht="15.75" x14ac:dyDescent="0.25">
      <c r="A14" s="3" t="s">
        <v>12</v>
      </c>
      <c r="B14" s="5">
        <v>223.05</v>
      </c>
      <c r="C14" s="5"/>
      <c r="D14" t="s">
        <v>23</v>
      </c>
      <c r="E14" s="6" t="s">
        <v>40</v>
      </c>
    </row>
    <row r="15" spans="1:5" ht="15.75" x14ac:dyDescent="0.25">
      <c r="A15" s="3" t="s">
        <v>8</v>
      </c>
      <c r="B15" s="5"/>
      <c r="C15" s="5">
        <v>223.05</v>
      </c>
      <c r="D15" t="s">
        <v>24</v>
      </c>
      <c r="E15" t="s">
        <v>41</v>
      </c>
    </row>
    <row r="16" spans="1:5" ht="15.75" x14ac:dyDescent="0.25">
      <c r="A16" s="3"/>
      <c r="B16" s="5"/>
      <c r="C16" s="5"/>
    </row>
    <row r="17" spans="1:5" ht="15.75" x14ac:dyDescent="0.25">
      <c r="A17" s="3" t="s">
        <v>8</v>
      </c>
      <c r="B17" s="5">
        <v>446.1</v>
      </c>
      <c r="C17" s="5"/>
      <c r="D17" t="s">
        <v>25</v>
      </c>
      <c r="E17" t="s">
        <v>41</v>
      </c>
    </row>
    <row r="18" spans="1:5" ht="15.75" x14ac:dyDescent="0.25">
      <c r="A18" s="3" t="s">
        <v>7</v>
      </c>
      <c r="B18" s="5"/>
      <c r="C18" s="5">
        <v>446.1</v>
      </c>
      <c r="D18" t="s">
        <v>38</v>
      </c>
      <c r="E18" t="s">
        <v>42</v>
      </c>
    </row>
    <row r="19" spans="1:5" ht="15.75" x14ac:dyDescent="0.25">
      <c r="A19" s="3"/>
      <c r="B19" s="5"/>
      <c r="C19" s="5"/>
    </row>
    <row r="20" spans="1:5" ht="15.75" x14ac:dyDescent="0.25">
      <c r="A20" s="3"/>
      <c r="B20" s="5"/>
      <c r="C20" s="5"/>
    </row>
    <row r="21" spans="1:5" ht="15.75" x14ac:dyDescent="0.25">
      <c r="A21" s="3"/>
      <c r="B21" s="5"/>
      <c r="C21" s="5"/>
    </row>
    <row r="22" spans="1:5" ht="15.75" x14ac:dyDescent="0.25">
      <c r="A22" s="3"/>
      <c r="B22" s="5"/>
      <c r="C22" s="5"/>
    </row>
    <row r="23" spans="1:5" ht="15.75" x14ac:dyDescent="0.25">
      <c r="A23" s="3"/>
      <c r="B23" s="5"/>
      <c r="C23" s="5"/>
    </row>
    <row r="24" spans="1:5" ht="15.75" x14ac:dyDescent="0.25">
      <c r="A24" s="3"/>
      <c r="B24" s="5"/>
      <c r="C24" s="5"/>
    </row>
    <row r="25" spans="1:5" ht="15.75" x14ac:dyDescent="0.25">
      <c r="A25" s="3"/>
      <c r="B25" s="5"/>
      <c r="C25" s="5"/>
    </row>
    <row r="26" spans="1:5" ht="15.75" x14ac:dyDescent="0.25">
      <c r="A26" s="3"/>
      <c r="B26" s="5"/>
      <c r="C26" s="5"/>
    </row>
    <row r="27" spans="1:5" ht="15.75" x14ac:dyDescent="0.25">
      <c r="A27" s="3"/>
      <c r="B27" s="5"/>
      <c r="C27" s="5"/>
    </row>
    <row r="28" spans="1:5" ht="15.75" x14ac:dyDescent="0.25">
      <c r="A28" s="3"/>
      <c r="B28" s="5"/>
      <c r="C28" s="5"/>
    </row>
    <row r="29" spans="1:5" ht="15.75" x14ac:dyDescent="0.25">
      <c r="A29" s="3"/>
      <c r="B29" s="5"/>
      <c r="C29" s="5"/>
    </row>
    <row r="30" spans="1:5" ht="15.75" x14ac:dyDescent="0.25">
      <c r="A30" s="3"/>
      <c r="B30" s="5"/>
      <c r="C30" s="5"/>
    </row>
    <row r="31" spans="1:5" ht="15.75" x14ac:dyDescent="0.25">
      <c r="A31" s="3"/>
      <c r="B31" s="5"/>
      <c r="C31" s="5"/>
    </row>
    <row r="32" spans="1:5" ht="15.75" x14ac:dyDescent="0.25">
      <c r="A32" s="3"/>
      <c r="B32" s="5">
        <f>SUM(B5:B30)</f>
        <v>8887.19</v>
      </c>
      <c r="C32" s="5">
        <f>SUM(C5:C30)</f>
        <v>8887.19</v>
      </c>
    </row>
    <row r="33" spans="1:3" ht="15.75" x14ac:dyDescent="0.25">
      <c r="A33" s="1"/>
      <c r="B33" s="1"/>
      <c r="C33" s="1"/>
    </row>
    <row r="34" spans="1:3" x14ac:dyDescent="0.25">
      <c r="A34" t="s">
        <v>36</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Long Format</vt:lpstr>
      <vt:lpstr>FICA &amp; Fed Payable combined</vt:lpstr>
      <vt:lpstr>Alternative Entry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dc:creator>
  <cp:lastModifiedBy>Michelle Newberry</cp:lastModifiedBy>
  <cp:lastPrinted>2023-08-31T18:57:50Z</cp:lastPrinted>
  <dcterms:created xsi:type="dcterms:W3CDTF">2023-08-31T15:37:05Z</dcterms:created>
  <dcterms:modified xsi:type="dcterms:W3CDTF">2024-08-25T21:28:06Z</dcterms:modified>
</cp:coreProperties>
</file>